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Benefits Information\"/>
    </mc:Choice>
  </mc:AlternateContent>
  <xr:revisionPtr revIDLastSave="0" documentId="13_ncr:1_{EB3EDCA9-4D24-4FCA-982C-7260C0B325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D36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E37" i="1" l="1"/>
  <c r="B12" i="1"/>
  <c r="C12" i="1" s="1"/>
  <c r="D37" i="1" l="1"/>
  <c r="F37" i="1" s="1"/>
  <c r="B13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C31" i="1" l="1"/>
  <c r="B32" i="1"/>
  <c r="B33" i="1" l="1"/>
  <c r="C32" i="1"/>
  <c r="B34" i="1" l="1"/>
  <c r="C33" i="1"/>
  <c r="B35" i="1" l="1"/>
  <c r="C34" i="1"/>
  <c r="B36" i="1" l="1"/>
  <c r="C36" i="1" s="1"/>
  <c r="C35" i="1"/>
</calcChain>
</file>

<file path=xl/sharedStrings.xml><?xml version="1.0" encoding="utf-8"?>
<sst xmlns="http://schemas.openxmlformats.org/spreadsheetml/2006/main" count="12" uniqueCount="12">
  <si>
    <t>Pay Date</t>
  </si>
  <si>
    <t>Deadline for Submitting a Change for This Pay Period</t>
  </si>
  <si>
    <t>Print or Type Your Name:</t>
  </si>
  <si>
    <t>Employee Signature (no signature needed if provided by cairn.edu email)</t>
  </si>
  <si>
    <t>Please provide this form to HUMAN RESOURCES.   human.resources@cairn.edu may be used.</t>
  </si>
  <si>
    <t>Health Savings Account Contribution Authorization Form - 2023</t>
  </si>
  <si>
    <t>Employer                 Per-Pay Contribution Amounts</t>
  </si>
  <si>
    <t>Employee         Per-Pay Contribution Amounts</t>
  </si>
  <si>
    <t>Total for Year</t>
  </si>
  <si>
    <r>
      <t>&lt;- Enter a "</t>
    </r>
    <r>
      <rPr>
        <b/>
        <sz val="10.5"/>
        <color theme="1"/>
        <rFont val="Calibri"/>
        <family val="2"/>
        <scheme val="minor"/>
      </rPr>
      <t>1</t>
    </r>
    <r>
      <rPr>
        <sz val="10.5"/>
        <color theme="1"/>
        <rFont val="Calibri"/>
        <family val="2"/>
        <scheme val="minor"/>
      </rPr>
      <t xml:space="preserve">" at left if you are enrolling as a </t>
    </r>
    <r>
      <rPr>
        <b/>
        <sz val="10.5"/>
        <color theme="1"/>
        <rFont val="Calibri"/>
        <family val="2"/>
        <scheme val="minor"/>
      </rPr>
      <t>Single</t>
    </r>
    <r>
      <rPr>
        <sz val="10.5"/>
        <color theme="1"/>
        <rFont val="Calibri"/>
        <family val="2"/>
        <scheme val="minor"/>
      </rPr>
      <t>, OR</t>
    </r>
  </si>
  <si>
    <r>
      <t>&lt;- Enter a "</t>
    </r>
    <r>
      <rPr>
        <b/>
        <sz val="10.5"/>
        <color theme="1"/>
        <rFont val="Calibri"/>
        <family val="2"/>
        <scheme val="minor"/>
      </rPr>
      <t>1</t>
    </r>
    <r>
      <rPr>
        <sz val="10.5"/>
        <color theme="1"/>
        <rFont val="Calibri"/>
        <family val="2"/>
        <scheme val="minor"/>
      </rPr>
      <t xml:space="preserve">" at left if you are enrolling as a </t>
    </r>
    <r>
      <rPr>
        <b/>
        <sz val="10.5"/>
        <color theme="1"/>
        <rFont val="Calibri"/>
        <family val="2"/>
        <scheme val="minor"/>
      </rPr>
      <t>Family</t>
    </r>
    <r>
      <rPr>
        <sz val="10.5"/>
        <color theme="1"/>
        <rFont val="Calibri"/>
        <family val="2"/>
        <scheme val="minor"/>
      </rPr>
      <t xml:space="preserve"> (Employee +)</t>
    </r>
  </si>
  <si>
    <t>*IRS max. for 2023 is $3,850 for S and $7,750 for F.  +$1,000 for those age 55 and older.  The max. includes the Univ. contribution.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</si>
</sst>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 vertical="center" wrapText="1"/>
    </xf>
    <xf numFmtId="14" fontId="0" fillId="0" borderId="5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39" fontId="0" fillId="0" borderId="7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horizontal="center"/>
    </xf>
    <xf numFmtId="44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39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B7" sqref="B7"/>
    </sheetView>
  </sheetViews>
  <sheetFormatPr defaultRowHeight="14.5" x14ac:dyDescent="0.35"/>
  <cols>
    <col min="1" max="1" width="14" customWidth="1"/>
    <col min="2" max="3" width="13.08984375" customWidth="1"/>
    <col min="4" max="4" width="12.81640625" customWidth="1"/>
    <col min="5" max="5" width="12.81640625" style="4" customWidth="1"/>
    <col min="6" max="6" width="14.26953125" customWidth="1"/>
  </cols>
  <sheetData>
    <row r="1" spans="1:7" ht="21" x14ac:dyDescent="0.5">
      <c r="A1" s="27" t="s">
        <v>5</v>
      </c>
      <c r="B1" s="27"/>
      <c r="C1" s="27"/>
      <c r="D1" s="27"/>
      <c r="E1" s="27"/>
      <c r="F1" s="27"/>
    </row>
    <row r="2" spans="1:7" ht="10" customHeight="1" x14ac:dyDescent="0.35">
      <c r="A2" s="29"/>
      <c r="B2" s="29"/>
      <c r="C2" s="29"/>
      <c r="D2" s="29"/>
      <c r="E2" s="29"/>
      <c r="F2" s="29"/>
    </row>
    <row r="3" spans="1:7" ht="22.5" customHeight="1" x14ac:dyDescent="0.35">
      <c r="B3" s="9" t="s">
        <v>2</v>
      </c>
      <c r="C3" s="24"/>
      <c r="D3" s="25"/>
      <c r="E3" s="25"/>
    </row>
    <row r="4" spans="1:7" ht="7" customHeight="1" x14ac:dyDescent="0.35"/>
    <row r="5" spans="1:7" x14ac:dyDescent="0.35">
      <c r="B5" s="5"/>
      <c r="C5" s="22" t="s">
        <v>9</v>
      </c>
      <c r="G5" s="11">
        <v>15.38</v>
      </c>
    </row>
    <row r="6" spans="1:7" ht="7.5" customHeight="1" x14ac:dyDescent="0.35">
      <c r="G6" s="11"/>
    </row>
    <row r="7" spans="1:7" x14ac:dyDescent="0.35">
      <c r="B7" s="6"/>
      <c r="C7" s="22" t="s">
        <v>10</v>
      </c>
      <c r="G7" s="11">
        <v>30.77</v>
      </c>
    </row>
    <row r="8" spans="1:7" x14ac:dyDescent="0.35">
      <c r="E8"/>
    </row>
    <row r="9" spans="1:7" ht="58" customHeight="1" thickBot="1" x14ac:dyDescent="0.4">
      <c r="B9" s="10" t="s">
        <v>0</v>
      </c>
      <c r="C9" s="21" t="s">
        <v>1</v>
      </c>
      <c r="D9" s="7" t="s">
        <v>6</v>
      </c>
      <c r="E9" s="7" t="s">
        <v>7</v>
      </c>
    </row>
    <row r="10" spans="1:7" ht="14.15" hidden="1" customHeight="1" thickBot="1" x14ac:dyDescent="0.4">
      <c r="B10" s="1"/>
      <c r="C10" s="2"/>
      <c r="D10" s="2"/>
      <c r="E10"/>
    </row>
    <row r="11" spans="1:7" x14ac:dyDescent="0.35">
      <c r="B11" s="8">
        <v>44939</v>
      </c>
      <c r="C11" s="8">
        <v>44932</v>
      </c>
      <c r="D11" s="14">
        <f>(SUM(B5*15.38)+(B7*30.77))</f>
        <v>0</v>
      </c>
      <c r="E11" s="14">
        <v>0</v>
      </c>
    </row>
    <row r="12" spans="1:7" x14ac:dyDescent="0.35">
      <c r="B12" s="3">
        <f>B11+14</f>
        <v>44953</v>
      </c>
      <c r="C12" s="3">
        <f>B12-7</f>
        <v>44946</v>
      </c>
      <c r="D12" s="14">
        <f t="shared" ref="D12:E16" si="0">D11</f>
        <v>0</v>
      </c>
      <c r="E12" s="14">
        <f t="shared" si="0"/>
        <v>0</v>
      </c>
    </row>
    <row r="13" spans="1:7" x14ac:dyDescent="0.35">
      <c r="B13" s="3">
        <f>B12+14</f>
        <v>44967</v>
      </c>
      <c r="C13" s="3">
        <f t="shared" ref="C13:C36" si="1">B13-7</f>
        <v>44960</v>
      </c>
      <c r="D13" s="14">
        <f t="shared" si="0"/>
        <v>0</v>
      </c>
      <c r="E13" s="14">
        <f t="shared" si="0"/>
        <v>0</v>
      </c>
    </row>
    <row r="14" spans="1:7" x14ac:dyDescent="0.35">
      <c r="B14" s="3">
        <f t="shared" ref="B14:B36" si="2">B13+14</f>
        <v>44981</v>
      </c>
      <c r="C14" s="3">
        <f t="shared" si="1"/>
        <v>44974</v>
      </c>
      <c r="D14" s="14">
        <f t="shared" si="0"/>
        <v>0</v>
      </c>
      <c r="E14" s="14">
        <f t="shared" si="0"/>
        <v>0</v>
      </c>
    </row>
    <row r="15" spans="1:7" x14ac:dyDescent="0.35">
      <c r="B15" s="3">
        <f t="shared" si="2"/>
        <v>44995</v>
      </c>
      <c r="C15" s="3">
        <f t="shared" si="1"/>
        <v>44988</v>
      </c>
      <c r="D15" s="14">
        <f t="shared" si="0"/>
        <v>0</v>
      </c>
      <c r="E15" s="14">
        <f t="shared" si="0"/>
        <v>0</v>
      </c>
    </row>
    <row r="16" spans="1:7" x14ac:dyDescent="0.35">
      <c r="B16" s="3">
        <f t="shared" si="2"/>
        <v>45009</v>
      </c>
      <c r="C16" s="3">
        <f t="shared" si="1"/>
        <v>45002</v>
      </c>
      <c r="D16" s="14">
        <f t="shared" si="0"/>
        <v>0</v>
      </c>
      <c r="E16" s="14">
        <f t="shared" si="0"/>
        <v>0</v>
      </c>
    </row>
    <row r="17" spans="2:5" x14ac:dyDescent="0.35">
      <c r="B17" s="3">
        <f t="shared" si="2"/>
        <v>45023</v>
      </c>
      <c r="C17" s="3">
        <f t="shared" si="1"/>
        <v>45016</v>
      </c>
      <c r="D17" s="14">
        <f t="shared" ref="D17:E35" si="3">D16</f>
        <v>0</v>
      </c>
      <c r="E17" s="14">
        <f t="shared" si="3"/>
        <v>0</v>
      </c>
    </row>
    <row r="18" spans="2:5" x14ac:dyDescent="0.35">
      <c r="B18" s="3">
        <f t="shared" si="2"/>
        <v>45037</v>
      </c>
      <c r="C18" s="3">
        <f t="shared" si="1"/>
        <v>45030</v>
      </c>
      <c r="D18" s="14">
        <f t="shared" si="3"/>
        <v>0</v>
      </c>
      <c r="E18" s="14">
        <f t="shared" si="3"/>
        <v>0</v>
      </c>
    </row>
    <row r="19" spans="2:5" x14ac:dyDescent="0.35">
      <c r="B19" s="3">
        <f t="shared" si="2"/>
        <v>45051</v>
      </c>
      <c r="C19" s="3">
        <f t="shared" si="1"/>
        <v>45044</v>
      </c>
      <c r="D19" s="14">
        <f t="shared" si="3"/>
        <v>0</v>
      </c>
      <c r="E19" s="14">
        <f t="shared" si="3"/>
        <v>0</v>
      </c>
    </row>
    <row r="20" spans="2:5" x14ac:dyDescent="0.35">
      <c r="B20" s="3">
        <f t="shared" si="2"/>
        <v>45065</v>
      </c>
      <c r="C20" s="3">
        <f t="shared" si="1"/>
        <v>45058</v>
      </c>
      <c r="D20" s="14">
        <f t="shared" si="3"/>
        <v>0</v>
      </c>
      <c r="E20" s="14">
        <f t="shared" si="3"/>
        <v>0</v>
      </c>
    </row>
    <row r="21" spans="2:5" x14ac:dyDescent="0.35">
      <c r="B21" s="3">
        <f t="shared" si="2"/>
        <v>45079</v>
      </c>
      <c r="C21" s="3">
        <f t="shared" si="1"/>
        <v>45072</v>
      </c>
      <c r="D21" s="14">
        <f t="shared" si="3"/>
        <v>0</v>
      </c>
      <c r="E21" s="14">
        <f t="shared" si="3"/>
        <v>0</v>
      </c>
    </row>
    <row r="22" spans="2:5" x14ac:dyDescent="0.35">
      <c r="B22" s="3">
        <f t="shared" si="2"/>
        <v>45093</v>
      </c>
      <c r="C22" s="3">
        <f t="shared" si="1"/>
        <v>45086</v>
      </c>
      <c r="D22" s="14">
        <f t="shared" si="3"/>
        <v>0</v>
      </c>
      <c r="E22" s="14">
        <f t="shared" si="3"/>
        <v>0</v>
      </c>
    </row>
    <row r="23" spans="2:5" x14ac:dyDescent="0.35">
      <c r="B23" s="3">
        <f t="shared" si="2"/>
        <v>45107</v>
      </c>
      <c r="C23" s="3">
        <f t="shared" si="1"/>
        <v>45100</v>
      </c>
      <c r="D23" s="14">
        <f t="shared" si="3"/>
        <v>0</v>
      </c>
      <c r="E23" s="14">
        <f t="shared" si="3"/>
        <v>0</v>
      </c>
    </row>
    <row r="24" spans="2:5" x14ac:dyDescent="0.35">
      <c r="B24" s="3">
        <f t="shared" si="2"/>
        <v>45121</v>
      </c>
      <c r="C24" s="3">
        <f t="shared" si="1"/>
        <v>45114</v>
      </c>
      <c r="D24" s="14">
        <f t="shared" si="3"/>
        <v>0</v>
      </c>
      <c r="E24" s="14">
        <f t="shared" si="3"/>
        <v>0</v>
      </c>
    </row>
    <row r="25" spans="2:5" x14ac:dyDescent="0.35">
      <c r="B25" s="3">
        <f t="shared" si="2"/>
        <v>45135</v>
      </c>
      <c r="C25" s="3">
        <f t="shared" si="1"/>
        <v>45128</v>
      </c>
      <c r="D25" s="14">
        <f t="shared" si="3"/>
        <v>0</v>
      </c>
      <c r="E25" s="14">
        <f t="shared" si="3"/>
        <v>0</v>
      </c>
    </row>
    <row r="26" spans="2:5" x14ac:dyDescent="0.35">
      <c r="B26" s="3">
        <f t="shared" si="2"/>
        <v>45149</v>
      </c>
      <c r="C26" s="3">
        <f t="shared" si="1"/>
        <v>45142</v>
      </c>
      <c r="D26" s="14">
        <f t="shared" si="3"/>
        <v>0</v>
      </c>
      <c r="E26" s="14">
        <f t="shared" si="3"/>
        <v>0</v>
      </c>
    </row>
    <row r="27" spans="2:5" x14ac:dyDescent="0.35">
      <c r="B27" s="3">
        <f t="shared" si="2"/>
        <v>45163</v>
      </c>
      <c r="C27" s="3">
        <f t="shared" si="1"/>
        <v>45156</v>
      </c>
      <c r="D27" s="14">
        <f t="shared" si="3"/>
        <v>0</v>
      </c>
      <c r="E27" s="14">
        <f t="shared" si="3"/>
        <v>0</v>
      </c>
    </row>
    <row r="28" spans="2:5" x14ac:dyDescent="0.35">
      <c r="B28" s="3">
        <f t="shared" si="2"/>
        <v>45177</v>
      </c>
      <c r="C28" s="3">
        <f t="shared" si="1"/>
        <v>45170</v>
      </c>
      <c r="D28" s="14">
        <f t="shared" si="3"/>
        <v>0</v>
      </c>
      <c r="E28" s="14">
        <f t="shared" si="3"/>
        <v>0</v>
      </c>
    </row>
    <row r="29" spans="2:5" x14ac:dyDescent="0.35">
      <c r="B29" s="3">
        <f t="shared" si="2"/>
        <v>45191</v>
      </c>
      <c r="C29" s="3">
        <f t="shared" si="1"/>
        <v>45184</v>
      </c>
      <c r="D29" s="14">
        <f t="shared" si="3"/>
        <v>0</v>
      </c>
      <c r="E29" s="14">
        <f t="shared" si="3"/>
        <v>0</v>
      </c>
    </row>
    <row r="30" spans="2:5" x14ac:dyDescent="0.35">
      <c r="B30" s="3">
        <f t="shared" si="2"/>
        <v>45205</v>
      </c>
      <c r="C30" s="3">
        <f t="shared" si="1"/>
        <v>45198</v>
      </c>
      <c r="D30" s="14">
        <f t="shared" si="3"/>
        <v>0</v>
      </c>
      <c r="E30" s="14">
        <f t="shared" si="3"/>
        <v>0</v>
      </c>
    </row>
    <row r="31" spans="2:5" x14ac:dyDescent="0.35">
      <c r="B31" s="3">
        <f t="shared" si="2"/>
        <v>45219</v>
      </c>
      <c r="C31" s="3">
        <f t="shared" si="1"/>
        <v>45212</v>
      </c>
      <c r="D31" s="14">
        <f t="shared" si="3"/>
        <v>0</v>
      </c>
      <c r="E31" s="14">
        <f t="shared" si="3"/>
        <v>0</v>
      </c>
    </row>
    <row r="32" spans="2:5" x14ac:dyDescent="0.35">
      <c r="B32" s="3">
        <f t="shared" si="2"/>
        <v>45233</v>
      </c>
      <c r="C32" s="3">
        <f t="shared" si="1"/>
        <v>45226</v>
      </c>
      <c r="D32" s="14">
        <f t="shared" si="3"/>
        <v>0</v>
      </c>
      <c r="E32" s="14">
        <f t="shared" si="3"/>
        <v>0</v>
      </c>
    </row>
    <row r="33" spans="1:6" x14ac:dyDescent="0.35">
      <c r="B33" s="3">
        <f>B32+14</f>
        <v>45247</v>
      </c>
      <c r="C33" s="3">
        <f t="shared" si="1"/>
        <v>45240</v>
      </c>
      <c r="D33" s="14">
        <f t="shared" si="3"/>
        <v>0</v>
      </c>
      <c r="E33" s="14">
        <f t="shared" si="3"/>
        <v>0</v>
      </c>
    </row>
    <row r="34" spans="1:6" x14ac:dyDescent="0.35">
      <c r="B34" s="3">
        <f t="shared" si="2"/>
        <v>45261</v>
      </c>
      <c r="C34" s="3">
        <f t="shared" si="1"/>
        <v>45254</v>
      </c>
      <c r="D34" s="14">
        <f t="shared" si="3"/>
        <v>0</v>
      </c>
      <c r="E34" s="14">
        <f t="shared" si="3"/>
        <v>0</v>
      </c>
    </row>
    <row r="35" spans="1:6" x14ac:dyDescent="0.35">
      <c r="B35" s="3">
        <f t="shared" si="2"/>
        <v>45275</v>
      </c>
      <c r="C35" s="3">
        <f t="shared" si="1"/>
        <v>45268</v>
      </c>
      <c r="D35" s="14">
        <f t="shared" si="3"/>
        <v>0</v>
      </c>
      <c r="E35" s="14">
        <f t="shared" si="3"/>
        <v>0</v>
      </c>
    </row>
    <row r="36" spans="1:6" ht="15" thickBot="1" x14ac:dyDescent="0.4">
      <c r="B36" s="3">
        <f t="shared" si="2"/>
        <v>45289</v>
      </c>
      <c r="C36" s="13">
        <f t="shared" si="1"/>
        <v>45282</v>
      </c>
      <c r="D36" s="16">
        <f>(SUM(B5*15.5)+(B7*30.75))</f>
        <v>0</v>
      </c>
      <c r="E36" s="16">
        <f>E35</f>
        <v>0</v>
      </c>
      <c r="F36" s="18" t="s">
        <v>8</v>
      </c>
    </row>
    <row r="37" spans="1:6" ht="21" customHeight="1" thickBot="1" x14ac:dyDescent="0.4">
      <c r="A37" s="28"/>
      <c r="B37" s="28"/>
      <c r="C37" s="15"/>
      <c r="D37" s="17">
        <f>SUM(D11:D36)</f>
        <v>0</v>
      </c>
      <c r="E37" s="17">
        <f>SUM(E11:E36)</f>
        <v>0</v>
      </c>
      <c r="F37" s="17">
        <f>D37+E37</f>
        <v>0</v>
      </c>
    </row>
    <row r="38" spans="1:6" ht="14" customHeight="1" x14ac:dyDescent="0.35">
      <c r="A38" s="12"/>
      <c r="B38" s="12"/>
      <c r="C38" s="19"/>
      <c r="D38" s="20"/>
      <c r="E38" s="20"/>
      <c r="F38" s="20"/>
    </row>
    <row r="39" spans="1:6" ht="17" customHeight="1" x14ac:dyDescent="0.35">
      <c r="A39" s="26" t="s">
        <v>11</v>
      </c>
      <c r="B39" s="26"/>
      <c r="C39" s="26"/>
      <c r="D39" s="26"/>
      <c r="E39" s="26"/>
      <c r="F39" s="26"/>
    </row>
    <row r="40" spans="1:6" x14ac:dyDescent="0.35">
      <c r="A40" s="26"/>
      <c r="B40" s="26"/>
      <c r="C40" s="26"/>
      <c r="D40" s="26"/>
      <c r="E40" s="26"/>
      <c r="F40" s="26"/>
    </row>
    <row r="41" spans="1:6" ht="28.5" customHeight="1" x14ac:dyDescent="0.35">
      <c r="B41" s="30"/>
      <c r="C41" s="30"/>
      <c r="D41" s="30"/>
      <c r="E41" s="30"/>
    </row>
    <row r="42" spans="1:6" x14ac:dyDescent="0.35">
      <c r="A42" s="23" t="s">
        <v>3</v>
      </c>
      <c r="B42" s="23"/>
      <c r="C42" s="23"/>
      <c r="D42" s="23"/>
      <c r="E42" s="23"/>
      <c r="F42" s="23"/>
    </row>
    <row r="43" spans="1:6" x14ac:dyDescent="0.35">
      <c r="A43" t="s">
        <v>4</v>
      </c>
    </row>
  </sheetData>
  <mergeCells count="7">
    <mergeCell ref="A42:F42"/>
    <mergeCell ref="C3:E3"/>
    <mergeCell ref="A39:F40"/>
    <mergeCell ref="A1:F1"/>
    <mergeCell ref="A37:B37"/>
    <mergeCell ref="A2:F2"/>
    <mergeCell ref="B41:E41"/>
  </mergeCells>
  <printOptions horizontalCentered="1" vertic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Cairn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Boyer</dc:creator>
  <cp:lastModifiedBy>Mary Boyer</cp:lastModifiedBy>
  <cp:lastPrinted>2022-11-03T15:47:54Z</cp:lastPrinted>
  <dcterms:created xsi:type="dcterms:W3CDTF">2018-10-12T00:33:06Z</dcterms:created>
  <dcterms:modified xsi:type="dcterms:W3CDTF">2022-12-20T13:59:00Z</dcterms:modified>
</cp:coreProperties>
</file>